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carnet-my.sharepoint.com/personal/ruzica_belic_skole_hr/Documents/Desktop/"/>
    </mc:Choice>
  </mc:AlternateContent>
  <xr:revisionPtr revIDLastSave="0" documentId="8_{431DDBDB-5CF4-4D4E-94F0-0BDD018B2734}" xr6:coauthVersionLast="47" xr6:coauthVersionMax="47" xr10:uidLastSave="{00000000-0000-0000-0000-000000000000}"/>
  <bookViews>
    <workbookView xWindow="-120" yWindow="-120" windowWidth="29040" windowHeight="15720" firstSheet="2" activeTab="6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List2" sheetId="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10" l="1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J11" i="10"/>
  <c r="F11" i="10"/>
  <c r="J8" i="10"/>
  <c r="I8" i="10"/>
  <c r="F8" i="10"/>
  <c r="F14" i="10" l="1"/>
  <c r="F22" i="10" s="1"/>
  <c r="F28" i="10" s="1"/>
  <c r="G14" i="10"/>
  <c r="G22" i="10" s="1"/>
  <c r="G28" i="10" s="1"/>
  <c r="J14" i="10"/>
  <c r="J22" i="10" s="1"/>
  <c r="J28" i="10" s="1"/>
  <c r="I14" i="10"/>
  <c r="I22" i="10" s="1"/>
  <c r="I28" i="10" s="1"/>
  <c r="H14" i="10"/>
  <c r="H22" i="10" s="1"/>
  <c r="H28" i="10" s="1"/>
</calcChain>
</file>

<file path=xl/sharedStrings.xml><?xml version="1.0" encoding="utf-8"?>
<sst xmlns="http://schemas.openxmlformats.org/spreadsheetml/2006/main" count="198" uniqueCount="103">
  <si>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</si>
  <si>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</si>
  <si>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</si>
  <si>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</si>
  <si>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</si>
  <si>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</si>
  <si>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</si>
  <si>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</si>
  <si>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</si>
  <si>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</si>
  <si>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</si>
  <si>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</si>
  <si>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</si>
  <si>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</si>
  <si>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</si>
  <si>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</si>
  <si>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</si>
  <si>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</si>
  <si>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</si>
  <si>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</si>
  <si>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</si>
  <si>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</si>
  <si>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</si>
  <si>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</si>
  <si>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</si>
  <si>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</si>
  <si>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</si>
  <si>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</si>
  <si>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</si>
  <si>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</si>
  <si>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PROGRAM xxxx</t>
  </si>
  <si>
    <t>NAZIV PROGRAMA</t>
  </si>
  <si>
    <t>Izvor financiranja xx</t>
  </si>
  <si>
    <t>Naziv izvora financiranja</t>
  </si>
  <si>
    <t>Kapitalni projekt Kxxxxxx</t>
  </si>
  <si>
    <t>NAZIV KAPITALNOG PROJEKTA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</si>
  <si>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</si>
  <si>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</si>
  <si>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</si>
  <si>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</si>
  <si>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</si>
  <si>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</si>
  <si>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</si>
  <si>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</si>
  <si>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</si>
  <si>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</si>
  <si>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</si>
  <si>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</si>
  <si>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</si>
  <si>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</si>
  <si>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</si>
  <si>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</si>
  <si>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</si>
  <si>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</si>
  <si>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</si>
  <si>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</si>
  <si>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 xml:space="preserve">  52 Ostale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</si>
  <si>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</si>
  <si>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</si>
  <si>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</si>
  <si>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</si>
  <si>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</si>
  <si>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</si>
  <si>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</si>
  <si>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</si>
  <si>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</si>
  <si>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</si>
  <si>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</si>
  <si>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</si>
  <si>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</si>
  <si>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</si>
  <si>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</si>
  <si>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</si>
  <si>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</si>
  <si>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</si>
  <si>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</si>
  <si>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</si>
  <si>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</si>
  <si>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Prihodi od imovine</t>
  </si>
  <si>
    <t>Prihodi po poseb.prop i nak</t>
  </si>
  <si>
    <t>Prihodi od prodaje proiz i usl.</t>
  </si>
  <si>
    <t>Financijski rashodi</t>
  </si>
  <si>
    <t>Nak.građanima i kuć.</t>
  </si>
  <si>
    <t>Ostali rashodi</t>
  </si>
  <si>
    <t>2 Decentralizirana sred-sr.šk.</t>
  </si>
  <si>
    <t>3 Vlastiti prihodi - pror.kor.</t>
  </si>
  <si>
    <t>2 Decentralizirana sred.sr.šk.</t>
  </si>
  <si>
    <t>4 Prihodi za posebne nam</t>
  </si>
  <si>
    <t>A410907</t>
  </si>
  <si>
    <t>Građanski odgoj škola i zajed.</t>
  </si>
  <si>
    <t>Opći prihodi i primici-poj.standard</t>
  </si>
  <si>
    <t>1.1.3.</t>
  </si>
  <si>
    <t>Projekcija proračuna
za 2027.</t>
  </si>
  <si>
    <t>Projekcija 
za 2027.</t>
  </si>
  <si>
    <t>FINANCIJSKI PLAN PRORAČUNSKOG KORISNIKA JEDINICE LOKALNE I PODRUČNE (REGIONALNE) SAMOUPRAVE 
ZA 2026. I PROJEKCIJA ZA 2027. I 2028. GODINU</t>
  </si>
  <si>
    <t>Izvršenje 2024.</t>
  </si>
  <si>
    <t>Plan 2025.</t>
  </si>
  <si>
    <t>Proračun za 2026.</t>
  </si>
  <si>
    <t>Projekcija proračuna za  2027.</t>
  </si>
  <si>
    <t>Projekcija proračuna
za 2028.</t>
  </si>
  <si>
    <t>Izvršenje 2024</t>
  </si>
  <si>
    <t>Plan za 2026.</t>
  </si>
  <si>
    <t>Projekcija 
za 2028.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</si>
</sst>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6" fillId="0" borderId="3" xfId="0" applyNumberFormat="1" applyFont="1" applyBorder="1" applyAlignment="1">
      <alignment horizontal="right" wrapText="1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3" fontId="6" fillId="3" borderId="3" xfId="0" quotePrefix="1" applyNumberFormat="1" applyFont="1" applyFill="1" applyBorder="1" applyAlignment="1">
      <alignment horizontal="right"/>
    </xf>
    <xf numFmtId="0" fontId="7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3" fontId="3" fillId="2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right" wrapText="1"/>
    </xf>
    <xf numFmtId="3" fontId="6" fillId="0" borderId="3" xfId="0" applyNumberFormat="1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14" fontId="16" fillId="2" borderId="1" xfId="0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topLeftCell="A13" workbookViewId="0">
      <selection activeCell="M32" sqref="M32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72" t="s">
        <v>94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5">
      <c r="A3" s="72" t="s">
        <v>24</v>
      </c>
      <c r="B3" s="72"/>
      <c r="C3" s="72"/>
      <c r="D3" s="72"/>
      <c r="E3" s="72"/>
      <c r="F3" s="72"/>
      <c r="G3" s="72"/>
      <c r="H3" s="72"/>
      <c r="I3" s="73"/>
      <c r="J3" s="73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 x14ac:dyDescent="0.25">
      <c r="A5" s="72" t="s">
        <v>36</v>
      </c>
      <c r="B5" s="74"/>
      <c r="C5" s="74"/>
      <c r="D5" s="74"/>
      <c r="E5" s="74"/>
      <c r="F5" s="74"/>
      <c r="G5" s="74"/>
      <c r="H5" s="74"/>
      <c r="I5" s="74"/>
      <c r="J5" s="74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6" t="s">
        <v>43</v>
      </c>
    </row>
    <row r="7" spans="1:10" ht="25.5" x14ac:dyDescent="0.25">
      <c r="A7" s="29"/>
      <c r="B7" s="30"/>
      <c r="C7" s="30"/>
      <c r="D7" s="31"/>
      <c r="E7" s="32"/>
      <c r="F7" s="3" t="s">
        <v>95</v>
      </c>
      <c r="G7" s="3" t="s">
        <v>96</v>
      </c>
      <c r="H7" s="3" t="s">
        <v>97</v>
      </c>
      <c r="I7" s="3" t="s">
        <v>98</v>
      </c>
      <c r="J7" s="3" t="s">
        <v>99</v>
      </c>
    </row>
    <row r="8" spans="1:10" x14ac:dyDescent="0.25">
      <c r="A8" s="75" t="s">
        <v>0</v>
      </c>
      <c r="B8" s="76"/>
      <c r="C8" s="76"/>
      <c r="D8" s="76"/>
      <c r="E8" s="77"/>
      <c r="F8" s="33">
        <f>F9+F10</f>
        <v>1269018</v>
      </c>
      <c r="G8" s="33">
        <v>1401700</v>
      </c>
      <c r="H8" s="33">
        <v>1697200</v>
      </c>
      <c r="I8" s="33">
        <f t="shared" ref="I8:J8" si="0">I9+I10</f>
        <v>1718500</v>
      </c>
      <c r="J8" s="33">
        <f t="shared" si="0"/>
        <v>1749200</v>
      </c>
    </row>
    <row r="9" spans="1:10" x14ac:dyDescent="0.25">
      <c r="A9" s="78" t="s">
        <v>44</v>
      </c>
      <c r="B9" s="79"/>
      <c r="C9" s="79"/>
      <c r="D9" s="79"/>
      <c r="E9" s="71"/>
      <c r="F9" s="34">
        <v>1269018</v>
      </c>
      <c r="G9" s="34">
        <v>1401700</v>
      </c>
      <c r="H9" s="34">
        <v>1697200</v>
      </c>
      <c r="I9" s="34">
        <v>1718500</v>
      </c>
      <c r="J9" s="34">
        <v>1749200</v>
      </c>
    </row>
    <row r="10" spans="1:10" x14ac:dyDescent="0.25">
      <c r="A10" s="70" t="s">
        <v>45</v>
      </c>
      <c r="B10" s="71"/>
      <c r="C10" s="71"/>
      <c r="D10" s="71"/>
      <c r="E10" s="71"/>
      <c r="F10" s="34">
        <v>0</v>
      </c>
      <c r="G10" s="34">
        <v>0</v>
      </c>
      <c r="H10" s="34">
        <v>0</v>
      </c>
      <c r="I10" s="34">
        <v>0</v>
      </c>
      <c r="J10" s="34">
        <v>0</v>
      </c>
    </row>
    <row r="11" spans="1:10" x14ac:dyDescent="0.25">
      <c r="A11" s="37" t="s">
        <v>1</v>
      </c>
      <c r="B11" s="46"/>
      <c r="C11" s="46"/>
      <c r="D11" s="46"/>
      <c r="E11" s="46"/>
      <c r="F11" s="33">
        <f>F12+F13</f>
        <v>1278187</v>
      </c>
      <c r="G11" s="33">
        <v>1406700</v>
      </c>
      <c r="H11" s="33">
        <v>1699200</v>
      </c>
      <c r="I11" s="33">
        <v>1720500</v>
      </c>
      <c r="J11" s="33">
        <f t="shared" ref="J11" si="1">J12+J13</f>
        <v>1751200</v>
      </c>
    </row>
    <row r="12" spans="1:10" x14ac:dyDescent="0.25">
      <c r="A12" s="80" t="s">
        <v>46</v>
      </c>
      <c r="B12" s="79"/>
      <c r="C12" s="79"/>
      <c r="D12" s="79"/>
      <c r="E12" s="79"/>
      <c r="F12" s="34">
        <v>1261200</v>
      </c>
      <c r="G12" s="34">
        <v>1349300</v>
      </c>
      <c r="H12" s="34">
        <v>1663800</v>
      </c>
      <c r="I12" s="34">
        <v>1683600</v>
      </c>
      <c r="J12" s="47">
        <v>1712800</v>
      </c>
    </row>
    <row r="13" spans="1:10" x14ac:dyDescent="0.25">
      <c r="A13" s="70" t="s">
        <v>47</v>
      </c>
      <c r="B13" s="71"/>
      <c r="C13" s="71"/>
      <c r="D13" s="71"/>
      <c r="E13" s="71"/>
      <c r="F13" s="34">
        <v>16987</v>
      </c>
      <c r="G13" s="34">
        <v>57400</v>
      </c>
      <c r="H13" s="34">
        <v>35400</v>
      </c>
      <c r="I13" s="34">
        <v>36900</v>
      </c>
      <c r="J13" s="47">
        <v>38400</v>
      </c>
    </row>
    <row r="14" spans="1:10" x14ac:dyDescent="0.25">
      <c r="A14" s="81" t="s">
        <v>70</v>
      </c>
      <c r="B14" s="76"/>
      <c r="C14" s="76"/>
      <c r="D14" s="76"/>
      <c r="E14" s="76"/>
      <c r="F14" s="33">
        <f>F8-F11</f>
        <v>-9169</v>
      </c>
      <c r="G14" s="33">
        <f t="shared" ref="G14:J14" si="2">G8-G11</f>
        <v>-5000</v>
      </c>
      <c r="H14" s="33">
        <f t="shared" si="2"/>
        <v>-2000</v>
      </c>
      <c r="I14" s="33">
        <f t="shared" si="2"/>
        <v>-2000</v>
      </c>
      <c r="J14" s="33">
        <f t="shared" si="2"/>
        <v>-2000</v>
      </c>
    </row>
    <row r="15" spans="1:10" ht="18" x14ac:dyDescent="0.25">
      <c r="A15" s="4"/>
      <c r="B15" s="22"/>
      <c r="C15" s="22"/>
      <c r="D15" s="22"/>
      <c r="E15" s="22"/>
      <c r="F15" s="22"/>
      <c r="G15" s="22"/>
      <c r="H15" s="23"/>
      <c r="I15" s="23"/>
      <c r="J15" s="23"/>
    </row>
    <row r="16" spans="1:10" ht="15.75" x14ac:dyDescent="0.25">
      <c r="A16" s="72" t="s">
        <v>37</v>
      </c>
      <c r="B16" s="74"/>
      <c r="C16" s="74"/>
      <c r="D16" s="74"/>
      <c r="E16" s="74"/>
      <c r="F16" s="74"/>
      <c r="G16" s="74"/>
      <c r="H16" s="74"/>
      <c r="I16" s="74"/>
      <c r="J16" s="74"/>
    </row>
    <row r="17" spans="1:10" ht="18" x14ac:dyDescent="0.25">
      <c r="A17" s="4"/>
      <c r="B17" s="22"/>
      <c r="C17" s="22"/>
      <c r="D17" s="22"/>
      <c r="E17" s="22"/>
      <c r="F17" s="22"/>
      <c r="G17" s="22"/>
      <c r="H17" s="23"/>
      <c r="I17" s="23"/>
      <c r="J17" s="23"/>
    </row>
    <row r="18" spans="1:10" ht="25.5" x14ac:dyDescent="0.25">
      <c r="A18" s="29"/>
      <c r="B18" s="30"/>
      <c r="C18" s="30"/>
      <c r="D18" s="31"/>
      <c r="E18" s="32"/>
      <c r="F18" s="3" t="s">
        <v>100</v>
      </c>
      <c r="G18" s="3" t="s">
        <v>96</v>
      </c>
      <c r="H18" s="3" t="s">
        <v>97</v>
      </c>
      <c r="I18" s="3" t="s">
        <v>92</v>
      </c>
      <c r="J18" s="3" t="s">
        <v>99</v>
      </c>
    </row>
    <row r="19" spans="1:10" x14ac:dyDescent="0.25">
      <c r="A19" s="70" t="s">
        <v>48</v>
      </c>
      <c r="B19" s="71"/>
      <c r="C19" s="71"/>
      <c r="D19" s="71"/>
      <c r="E19" s="71"/>
      <c r="F19" s="34">
        <v>0</v>
      </c>
      <c r="G19" s="34">
        <v>0</v>
      </c>
      <c r="H19" s="34">
        <v>0</v>
      </c>
      <c r="I19" s="34">
        <v>0</v>
      </c>
      <c r="J19" s="47">
        <v>0</v>
      </c>
    </row>
    <row r="20" spans="1:10" x14ac:dyDescent="0.25">
      <c r="A20" s="70" t="s">
        <v>49</v>
      </c>
      <c r="B20" s="71"/>
      <c r="C20" s="71"/>
      <c r="D20" s="71"/>
      <c r="E20" s="71"/>
      <c r="F20" s="34">
        <v>0</v>
      </c>
      <c r="G20" s="34">
        <v>0</v>
      </c>
      <c r="H20" s="34">
        <v>0</v>
      </c>
      <c r="I20" s="34">
        <v>0</v>
      </c>
      <c r="J20" s="47">
        <v>0</v>
      </c>
    </row>
    <row r="21" spans="1:10" x14ac:dyDescent="0.25">
      <c r="A21" s="81" t="s">
        <v>2</v>
      </c>
      <c r="B21" s="76"/>
      <c r="C21" s="76"/>
      <c r="D21" s="76"/>
      <c r="E21" s="76"/>
      <c r="F21" s="33">
        <f>F19-F20</f>
        <v>0</v>
      </c>
      <c r="G21" s="33">
        <f t="shared" ref="G21:J21" si="3">G19-G20</f>
        <v>0</v>
      </c>
      <c r="H21" s="33">
        <f t="shared" si="3"/>
        <v>0</v>
      </c>
      <c r="I21" s="33">
        <f t="shared" si="3"/>
        <v>0</v>
      </c>
      <c r="J21" s="33">
        <f t="shared" si="3"/>
        <v>0</v>
      </c>
    </row>
    <row r="22" spans="1:10" x14ac:dyDescent="0.25">
      <c r="A22" s="81" t="s">
        <v>71</v>
      </c>
      <c r="B22" s="76"/>
      <c r="C22" s="76"/>
      <c r="D22" s="76"/>
      <c r="E22" s="76"/>
      <c r="F22" s="33">
        <f>F14+F21</f>
        <v>-9169</v>
      </c>
      <c r="G22" s="33">
        <f t="shared" ref="G22:J22" si="4">G14+G21</f>
        <v>-5000</v>
      </c>
      <c r="H22" s="33">
        <f t="shared" si="4"/>
        <v>-2000</v>
      </c>
      <c r="I22" s="33">
        <f t="shared" si="4"/>
        <v>-2000</v>
      </c>
      <c r="J22" s="33">
        <f t="shared" si="4"/>
        <v>-2000</v>
      </c>
    </row>
    <row r="23" spans="1:10" ht="18" x14ac:dyDescent="0.25">
      <c r="A23" s="21"/>
      <c r="B23" s="22"/>
      <c r="C23" s="22"/>
      <c r="D23" s="22"/>
      <c r="E23" s="22"/>
      <c r="F23" s="22"/>
      <c r="G23" s="22"/>
      <c r="H23" s="23"/>
      <c r="I23" s="23"/>
      <c r="J23" s="23"/>
    </row>
    <row r="24" spans="1:10" ht="15.75" x14ac:dyDescent="0.25">
      <c r="A24" s="72" t="s">
        <v>72</v>
      </c>
      <c r="B24" s="74"/>
      <c r="C24" s="74"/>
      <c r="D24" s="74"/>
      <c r="E24" s="74"/>
      <c r="F24" s="74"/>
      <c r="G24" s="74"/>
      <c r="H24" s="74"/>
      <c r="I24" s="74"/>
      <c r="J24" s="74"/>
    </row>
    <row r="25" spans="1:10" ht="15.75" x14ac:dyDescent="0.25">
      <c r="A25" s="44"/>
      <c r="B25" s="45"/>
      <c r="C25" s="45"/>
      <c r="D25" s="45"/>
      <c r="E25" s="45"/>
      <c r="F25" s="45"/>
      <c r="G25" s="45"/>
      <c r="H25" s="45"/>
      <c r="I25" s="45"/>
      <c r="J25" s="45"/>
    </row>
    <row r="26" spans="1:10" ht="25.5" x14ac:dyDescent="0.25">
      <c r="A26" s="29"/>
      <c r="B26" s="30"/>
      <c r="C26" s="30"/>
      <c r="D26" s="31"/>
      <c r="E26" s="32"/>
      <c r="F26" s="3" t="s">
        <v>95</v>
      </c>
      <c r="G26" s="3" t="s">
        <v>96</v>
      </c>
      <c r="H26" s="3" t="s">
        <v>97</v>
      </c>
      <c r="I26" s="3" t="s">
        <v>92</v>
      </c>
      <c r="J26" s="3" t="s">
        <v>99</v>
      </c>
    </row>
    <row r="27" spans="1:10" ht="15" customHeight="1" x14ac:dyDescent="0.25">
      <c r="A27" s="84" t="s">
        <v>73</v>
      </c>
      <c r="B27" s="85"/>
      <c r="C27" s="85"/>
      <c r="D27" s="85"/>
      <c r="E27" s="86"/>
      <c r="F27" s="48">
        <v>0</v>
      </c>
      <c r="G27" s="48"/>
      <c r="H27" s="48">
        <v>0</v>
      </c>
      <c r="I27" s="48">
        <v>0</v>
      </c>
      <c r="J27" s="49">
        <v>0</v>
      </c>
    </row>
    <row r="28" spans="1:10" ht="15" customHeight="1" x14ac:dyDescent="0.25">
      <c r="A28" s="81" t="s">
        <v>74</v>
      </c>
      <c r="B28" s="76"/>
      <c r="C28" s="76"/>
      <c r="D28" s="76"/>
      <c r="E28" s="76"/>
      <c r="F28" s="50">
        <f>F22+F27</f>
        <v>-9169</v>
      </c>
      <c r="G28" s="50">
        <f t="shared" ref="G28:J28" si="5">G22+G27</f>
        <v>-5000</v>
      </c>
      <c r="H28" s="50">
        <f t="shared" si="5"/>
        <v>-2000</v>
      </c>
      <c r="I28" s="50">
        <f t="shared" si="5"/>
        <v>-2000</v>
      </c>
      <c r="J28" s="51">
        <f t="shared" si="5"/>
        <v>-2000</v>
      </c>
    </row>
    <row r="29" spans="1:10" ht="45" customHeight="1" x14ac:dyDescent="0.25">
      <c r="A29" s="75" t="s">
        <v>75</v>
      </c>
      <c r="B29" s="87"/>
      <c r="C29" s="87"/>
      <c r="D29" s="87"/>
      <c r="E29" s="88"/>
      <c r="F29" s="50">
        <v>36123</v>
      </c>
      <c r="G29" s="50">
        <v>31123</v>
      </c>
      <c r="H29" s="50">
        <v>29123</v>
      </c>
      <c r="I29" s="50">
        <v>27123</v>
      </c>
      <c r="J29" s="51">
        <v>25123</v>
      </c>
    </row>
    <row r="30" spans="1:10" ht="15.75" x14ac:dyDescent="0.25">
      <c r="A30" s="52"/>
      <c r="B30" s="53"/>
      <c r="C30" s="53"/>
      <c r="D30" s="53"/>
      <c r="E30" s="53"/>
      <c r="F30" s="53"/>
      <c r="G30" s="53"/>
      <c r="H30" s="53"/>
      <c r="I30" s="53"/>
      <c r="J30" s="53"/>
    </row>
    <row r="31" spans="1:10" ht="15.75" x14ac:dyDescent="0.25">
      <c r="A31" s="89" t="s">
        <v>69</v>
      </c>
      <c r="B31" s="89"/>
      <c r="C31" s="89"/>
      <c r="D31" s="89"/>
      <c r="E31" s="89"/>
      <c r="F31" s="89"/>
      <c r="G31" s="89"/>
      <c r="H31" s="89"/>
      <c r="I31" s="89"/>
      <c r="J31" s="89"/>
    </row>
    <row r="32" spans="1:10" ht="18" x14ac:dyDescent="0.25">
      <c r="A32" s="54"/>
      <c r="B32" s="55"/>
      <c r="C32" s="55"/>
      <c r="D32" s="55"/>
      <c r="E32" s="55"/>
      <c r="F32" s="55"/>
      <c r="G32" s="55"/>
      <c r="H32" s="56"/>
      <c r="I32" s="56"/>
      <c r="J32" s="56"/>
    </row>
    <row r="33" spans="1:10" ht="25.5" x14ac:dyDescent="0.25">
      <c r="A33" s="57"/>
      <c r="B33" s="58"/>
      <c r="C33" s="58"/>
      <c r="D33" s="59"/>
      <c r="E33" s="60"/>
      <c r="F33" s="61" t="s">
        <v>95</v>
      </c>
      <c r="G33" s="61" t="s">
        <v>96</v>
      </c>
      <c r="H33" s="61" t="s">
        <v>97</v>
      </c>
      <c r="I33" s="61" t="s">
        <v>92</v>
      </c>
      <c r="J33" s="61" t="s">
        <v>99</v>
      </c>
    </row>
    <row r="34" spans="1:10" x14ac:dyDescent="0.25">
      <c r="A34" s="84" t="s">
        <v>73</v>
      </c>
      <c r="B34" s="85"/>
      <c r="C34" s="85"/>
      <c r="D34" s="85"/>
      <c r="E34" s="86"/>
      <c r="F34" s="48">
        <v>45292</v>
      </c>
      <c r="G34" s="48">
        <f>F37</f>
        <v>36123</v>
      </c>
      <c r="H34" s="48">
        <f>G37</f>
        <v>31123</v>
      </c>
      <c r="I34" s="48">
        <f>H37</f>
        <v>29123</v>
      </c>
      <c r="J34" s="49">
        <f>I37</f>
        <v>27123</v>
      </c>
    </row>
    <row r="35" spans="1:10" ht="28.5" customHeight="1" x14ac:dyDescent="0.25">
      <c r="A35" s="84" t="s">
        <v>76</v>
      </c>
      <c r="B35" s="85"/>
      <c r="C35" s="85"/>
      <c r="D35" s="85"/>
      <c r="E35" s="86"/>
      <c r="F35" s="48">
        <v>0</v>
      </c>
      <c r="G35" s="48"/>
      <c r="H35" s="48">
        <v>0</v>
      </c>
      <c r="I35" s="48">
        <v>0</v>
      </c>
      <c r="J35" s="49">
        <v>0</v>
      </c>
    </row>
    <row r="36" spans="1:10" x14ac:dyDescent="0.25">
      <c r="A36" s="84" t="s">
        <v>77</v>
      </c>
      <c r="B36" s="90"/>
      <c r="C36" s="90"/>
      <c r="D36" s="90"/>
      <c r="E36" s="91"/>
      <c r="F36" s="48">
        <v>-9169</v>
      </c>
      <c r="G36" s="48">
        <v>-5000</v>
      </c>
      <c r="H36" s="48">
        <v>-2000</v>
      </c>
      <c r="I36" s="48">
        <v>-2000</v>
      </c>
      <c r="J36" s="49">
        <v>-2000</v>
      </c>
    </row>
    <row r="37" spans="1:10" ht="15" customHeight="1" x14ac:dyDescent="0.25">
      <c r="A37" s="81" t="s">
        <v>74</v>
      </c>
      <c r="B37" s="76"/>
      <c r="C37" s="76"/>
      <c r="D37" s="76"/>
      <c r="E37" s="76"/>
      <c r="F37" s="35">
        <f>F34-F35+F36</f>
        <v>36123</v>
      </c>
      <c r="G37" s="35">
        <f t="shared" ref="G37:J37" si="6">G34-G35+G36</f>
        <v>31123</v>
      </c>
      <c r="H37" s="35">
        <f t="shared" si="6"/>
        <v>29123</v>
      </c>
      <c r="I37" s="35">
        <f t="shared" si="6"/>
        <v>27123</v>
      </c>
      <c r="J37" s="62">
        <f t="shared" si="6"/>
        <v>25123</v>
      </c>
    </row>
    <row r="38" spans="1:10" ht="17.25" customHeight="1" x14ac:dyDescent="0.25"/>
    <row r="39" spans="1:10" x14ac:dyDescent="0.25">
      <c r="A39" s="82"/>
      <c r="B39" s="83"/>
      <c r="C39" s="83"/>
      <c r="D39" s="83"/>
      <c r="E39" s="83"/>
      <c r="F39" s="83"/>
      <c r="G39" s="83"/>
      <c r="H39" s="83"/>
      <c r="I39" s="83"/>
      <c r="J39" s="83"/>
    </row>
    <row r="40" spans="1:10" ht="9" customHeight="1" x14ac:dyDescent="0.25"/>
  </sheetData>
  <mergeCells count="24"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4"/>
  <sheetViews>
    <sheetView topLeftCell="A13" workbookViewId="0">
      <selection activeCell="E24" sqref="E24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72" t="s">
        <v>94</v>
      </c>
      <c r="B1" s="72"/>
      <c r="C1" s="72"/>
      <c r="D1" s="72"/>
      <c r="E1" s="72"/>
      <c r="F1" s="72"/>
      <c r="G1" s="72"/>
      <c r="H1" s="72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72" t="s">
        <v>24</v>
      </c>
      <c r="B3" s="72"/>
      <c r="C3" s="72"/>
      <c r="D3" s="72"/>
      <c r="E3" s="72"/>
      <c r="F3" s="72"/>
      <c r="G3" s="72"/>
      <c r="H3" s="72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72" t="s">
        <v>4</v>
      </c>
      <c r="B5" s="72"/>
      <c r="C5" s="72"/>
      <c r="D5" s="72"/>
      <c r="E5" s="72"/>
      <c r="F5" s="72"/>
      <c r="G5" s="72"/>
      <c r="H5" s="72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15.75" customHeight="1" x14ac:dyDescent="0.25">
      <c r="A7" s="72" t="s">
        <v>50</v>
      </c>
      <c r="B7" s="72"/>
      <c r="C7" s="72"/>
      <c r="D7" s="72"/>
      <c r="E7" s="72"/>
      <c r="F7" s="72"/>
      <c r="G7" s="72"/>
      <c r="H7" s="72"/>
    </row>
    <row r="8" spans="1:8" ht="18" x14ac:dyDescent="0.25">
      <c r="A8" s="4"/>
      <c r="B8" s="4"/>
      <c r="C8" s="4"/>
      <c r="D8" s="4"/>
      <c r="E8" s="4"/>
      <c r="F8" s="4"/>
      <c r="G8" s="5"/>
      <c r="H8" s="5"/>
    </row>
    <row r="9" spans="1:8" ht="25.5" x14ac:dyDescent="0.25">
      <c r="A9" s="20" t="s">
        <v>5</v>
      </c>
      <c r="B9" s="19" t="s">
        <v>6</v>
      </c>
      <c r="C9" s="19" t="s">
        <v>3</v>
      </c>
      <c r="D9" s="19" t="s">
        <v>95</v>
      </c>
      <c r="E9" s="20" t="s">
        <v>96</v>
      </c>
      <c r="F9" s="20" t="s">
        <v>101</v>
      </c>
      <c r="G9" s="20" t="s">
        <v>93</v>
      </c>
      <c r="H9" s="20" t="s">
        <v>102</v>
      </c>
    </row>
    <row r="10" spans="1:8" x14ac:dyDescent="0.25">
      <c r="A10" s="40"/>
      <c r="B10" s="41"/>
      <c r="C10" s="39" t="s">
        <v>0</v>
      </c>
      <c r="D10" s="34">
        <v>1269018.1000000001</v>
      </c>
      <c r="E10" s="67">
        <v>1406700</v>
      </c>
      <c r="F10" s="67">
        <v>1699200</v>
      </c>
      <c r="G10" s="67">
        <v>1720500</v>
      </c>
      <c r="H10" s="67">
        <v>1751200</v>
      </c>
    </row>
    <row r="11" spans="1:8" ht="15.75" customHeight="1" x14ac:dyDescent="0.25">
      <c r="A11" s="11">
        <v>6</v>
      </c>
      <c r="B11" s="11"/>
      <c r="C11" s="11" t="s">
        <v>7</v>
      </c>
      <c r="D11" s="8"/>
      <c r="E11" s="9">
        <v>1406700</v>
      </c>
      <c r="F11" s="9">
        <v>1699200</v>
      </c>
      <c r="G11" s="9">
        <v>1720500</v>
      </c>
      <c r="H11" s="9">
        <v>1751200</v>
      </c>
    </row>
    <row r="12" spans="1:8" ht="38.25" x14ac:dyDescent="0.25">
      <c r="A12" s="11"/>
      <c r="B12" s="15">
        <v>63</v>
      </c>
      <c r="C12" s="15" t="s">
        <v>39</v>
      </c>
      <c r="D12" s="8">
        <v>1178528.83</v>
      </c>
      <c r="E12" s="9">
        <v>1246900</v>
      </c>
      <c r="F12" s="9">
        <v>1380900</v>
      </c>
      <c r="G12" s="9">
        <v>1396900</v>
      </c>
      <c r="H12" s="9">
        <v>1412900</v>
      </c>
    </row>
    <row r="13" spans="1:8" x14ac:dyDescent="0.25">
      <c r="A13" s="12"/>
      <c r="B13" s="26">
        <v>64</v>
      </c>
      <c r="C13" s="13" t="s">
        <v>78</v>
      </c>
      <c r="D13" s="8"/>
      <c r="E13" s="9"/>
      <c r="F13" s="9"/>
      <c r="G13" s="9"/>
      <c r="H13" s="9"/>
    </row>
    <row r="14" spans="1:8" x14ac:dyDescent="0.25">
      <c r="A14" s="12"/>
      <c r="B14" s="26">
        <v>65</v>
      </c>
      <c r="C14" s="13" t="s">
        <v>79</v>
      </c>
      <c r="D14" s="8">
        <v>5314.19</v>
      </c>
      <c r="E14" s="9">
        <v>10500</v>
      </c>
      <c r="F14" s="9">
        <v>7600</v>
      </c>
      <c r="G14" s="9">
        <v>7600</v>
      </c>
      <c r="H14" s="9">
        <v>7600</v>
      </c>
    </row>
    <row r="15" spans="1:8" x14ac:dyDescent="0.25">
      <c r="A15" s="12"/>
      <c r="B15" s="26">
        <v>66</v>
      </c>
      <c r="C15" s="13" t="s">
        <v>80</v>
      </c>
      <c r="D15" s="8">
        <v>2980.03</v>
      </c>
      <c r="E15" s="9">
        <v>3500</v>
      </c>
      <c r="F15" s="9">
        <v>10300</v>
      </c>
      <c r="G15" s="9">
        <v>10300</v>
      </c>
      <c r="H15" s="9">
        <v>10300</v>
      </c>
    </row>
    <row r="16" spans="1:8" ht="38.25" x14ac:dyDescent="0.25">
      <c r="A16" s="12"/>
      <c r="B16" s="12">
        <v>67</v>
      </c>
      <c r="C16" s="15" t="s">
        <v>40</v>
      </c>
      <c r="D16" s="8">
        <v>82195.05</v>
      </c>
      <c r="E16" s="9">
        <v>145800</v>
      </c>
      <c r="F16" s="9">
        <v>300400</v>
      </c>
      <c r="G16" s="9">
        <v>305700</v>
      </c>
      <c r="H16" s="9">
        <v>320400</v>
      </c>
    </row>
    <row r="17" spans="1:8" ht="25.5" x14ac:dyDescent="0.25">
      <c r="A17" s="14">
        <v>7</v>
      </c>
      <c r="B17" s="14"/>
      <c r="C17" s="24" t="s">
        <v>8</v>
      </c>
      <c r="D17" s="8">
        <v>0</v>
      </c>
      <c r="E17" s="9">
        <v>0</v>
      </c>
      <c r="F17" s="9">
        <v>0</v>
      </c>
      <c r="G17" s="9">
        <v>0</v>
      </c>
      <c r="H17" s="9">
        <v>0</v>
      </c>
    </row>
    <row r="18" spans="1:8" ht="38.25" x14ac:dyDescent="0.25">
      <c r="A18" s="15"/>
      <c r="B18" s="15">
        <v>72</v>
      </c>
      <c r="C18" s="25" t="s">
        <v>38</v>
      </c>
      <c r="D18" s="8">
        <v>0</v>
      </c>
      <c r="E18" s="9">
        <v>0</v>
      </c>
      <c r="F18" s="9">
        <v>0</v>
      </c>
      <c r="G18" s="9">
        <v>0</v>
      </c>
      <c r="H18" s="10">
        <v>0</v>
      </c>
    </row>
    <row r="21" spans="1:8" ht="15.75" x14ac:dyDescent="0.25">
      <c r="A21" s="72" t="s">
        <v>51</v>
      </c>
      <c r="B21" s="92"/>
      <c r="C21" s="92"/>
      <c r="D21" s="92"/>
      <c r="E21" s="92"/>
      <c r="F21" s="92"/>
      <c r="G21" s="92"/>
      <c r="H21" s="92"/>
    </row>
    <row r="22" spans="1:8" ht="18" x14ac:dyDescent="0.25">
      <c r="A22" s="4"/>
      <c r="B22" s="4"/>
      <c r="C22" s="4"/>
      <c r="D22" s="4"/>
      <c r="E22" s="4"/>
      <c r="F22" s="4"/>
      <c r="G22" s="5"/>
      <c r="H22" s="5"/>
    </row>
    <row r="23" spans="1:8" ht="25.5" x14ac:dyDescent="0.25">
      <c r="A23" s="20" t="s">
        <v>5</v>
      </c>
      <c r="B23" s="19" t="s">
        <v>6</v>
      </c>
      <c r="C23" s="19" t="s">
        <v>9</v>
      </c>
      <c r="D23" s="19" t="s">
        <v>95</v>
      </c>
      <c r="E23" s="20" t="s">
        <v>96</v>
      </c>
      <c r="F23" s="20" t="s">
        <v>101</v>
      </c>
      <c r="G23" s="20" t="s">
        <v>93</v>
      </c>
      <c r="H23" s="20" t="s">
        <v>102</v>
      </c>
    </row>
    <row r="24" spans="1:8" x14ac:dyDescent="0.25">
      <c r="A24" s="40"/>
      <c r="B24" s="41"/>
      <c r="C24" s="39" t="s">
        <v>1</v>
      </c>
      <c r="D24" s="68">
        <v>1278187</v>
      </c>
      <c r="E24" s="67">
        <v>1406700</v>
      </c>
      <c r="F24" s="67">
        <v>1699200</v>
      </c>
      <c r="G24" s="67">
        <v>1720500</v>
      </c>
      <c r="H24" s="67">
        <v>1751200</v>
      </c>
    </row>
    <row r="25" spans="1:8" ht="15.75" customHeight="1" x14ac:dyDescent="0.25">
      <c r="A25" s="11">
        <v>3</v>
      </c>
      <c r="B25" s="11"/>
      <c r="C25" s="11" t="s">
        <v>10</v>
      </c>
      <c r="D25" s="8">
        <v>1261200</v>
      </c>
      <c r="E25" s="9">
        <v>1349300</v>
      </c>
      <c r="F25" s="9">
        <v>1663800</v>
      </c>
      <c r="G25" s="9">
        <v>1683600</v>
      </c>
      <c r="H25" s="9">
        <v>1712800</v>
      </c>
    </row>
    <row r="26" spans="1:8" ht="15.75" customHeight="1" x14ac:dyDescent="0.25">
      <c r="A26" s="11"/>
      <c r="B26" s="15">
        <v>31</v>
      </c>
      <c r="C26" s="15" t="s">
        <v>11</v>
      </c>
      <c r="D26" s="8">
        <v>1163219.9099999999</v>
      </c>
      <c r="E26" s="9">
        <v>1244800</v>
      </c>
      <c r="F26" s="9">
        <v>1380300</v>
      </c>
      <c r="G26" s="9">
        <v>1396300</v>
      </c>
      <c r="H26" s="9">
        <v>1412400</v>
      </c>
    </row>
    <row r="27" spans="1:8" x14ac:dyDescent="0.25">
      <c r="A27" s="12"/>
      <c r="B27" s="12">
        <v>32</v>
      </c>
      <c r="C27" s="12" t="s">
        <v>27</v>
      </c>
      <c r="D27" s="8">
        <v>87662.75</v>
      </c>
      <c r="E27" s="9">
        <v>98800</v>
      </c>
      <c r="F27" s="9">
        <v>278700</v>
      </c>
      <c r="G27" s="9">
        <v>282500</v>
      </c>
      <c r="H27" s="9">
        <v>295500</v>
      </c>
    </row>
    <row r="28" spans="1:8" x14ac:dyDescent="0.25">
      <c r="A28" s="12"/>
      <c r="B28" s="26">
        <v>34</v>
      </c>
      <c r="C28" s="13" t="s">
        <v>81</v>
      </c>
      <c r="D28" s="8">
        <v>8653.77</v>
      </c>
      <c r="E28" s="9">
        <v>2200</v>
      </c>
      <c r="F28" s="9">
        <v>700</v>
      </c>
      <c r="G28" s="9">
        <v>700</v>
      </c>
      <c r="H28" s="9">
        <v>700</v>
      </c>
    </row>
    <row r="29" spans="1:8" x14ac:dyDescent="0.25">
      <c r="A29" s="12"/>
      <c r="B29" s="26">
        <v>37</v>
      </c>
      <c r="C29" s="13" t="s">
        <v>82</v>
      </c>
      <c r="D29" s="8">
        <v>0</v>
      </c>
      <c r="E29" s="9">
        <v>1700</v>
      </c>
      <c r="F29" s="9">
        <v>2300</v>
      </c>
      <c r="G29" s="9">
        <v>2300</v>
      </c>
      <c r="H29" s="9">
        <v>2400</v>
      </c>
    </row>
    <row r="30" spans="1:8" x14ac:dyDescent="0.25">
      <c r="A30" s="12"/>
      <c r="B30" s="26">
        <v>38</v>
      </c>
      <c r="C30" s="13" t="s">
        <v>83</v>
      </c>
      <c r="D30" s="8">
        <v>1663.31</v>
      </c>
      <c r="E30" s="9">
        <v>1800</v>
      </c>
      <c r="F30" s="9">
        <v>1800</v>
      </c>
      <c r="G30" s="9">
        <v>1800</v>
      </c>
      <c r="H30" s="9">
        <v>1800</v>
      </c>
    </row>
    <row r="31" spans="1:8" ht="25.5" x14ac:dyDescent="0.25">
      <c r="A31" s="14">
        <v>4</v>
      </c>
      <c r="B31" s="14"/>
      <c r="C31" s="24" t="s">
        <v>12</v>
      </c>
      <c r="D31" s="8">
        <v>16986.98</v>
      </c>
      <c r="E31" s="9">
        <v>57400</v>
      </c>
      <c r="F31" s="9">
        <v>35400</v>
      </c>
      <c r="G31" s="9">
        <v>36900</v>
      </c>
      <c r="H31" s="9">
        <v>38400</v>
      </c>
    </row>
    <row r="32" spans="1:8" ht="38.25" x14ac:dyDescent="0.25">
      <c r="A32" s="14"/>
      <c r="B32" s="14">
        <v>41</v>
      </c>
      <c r="C32" s="25" t="s">
        <v>13</v>
      </c>
      <c r="D32" s="8"/>
      <c r="E32" s="9"/>
      <c r="F32" s="9"/>
      <c r="G32" s="9"/>
      <c r="H32" s="9"/>
    </row>
    <row r="33" spans="1:8" ht="38.25" x14ac:dyDescent="0.25">
      <c r="A33" s="15"/>
      <c r="B33" s="15">
        <v>42</v>
      </c>
      <c r="C33" s="25" t="s">
        <v>41</v>
      </c>
      <c r="D33" s="8">
        <v>16987</v>
      </c>
      <c r="E33" s="9">
        <v>57400</v>
      </c>
      <c r="F33" s="9">
        <v>35400</v>
      </c>
      <c r="G33" s="9">
        <v>36900</v>
      </c>
      <c r="H33" s="10">
        <v>38400</v>
      </c>
    </row>
    <row r="34" spans="1:8" x14ac:dyDescent="0.25">
      <c r="A34" s="63"/>
      <c r="B34" s="63"/>
      <c r="C34" s="64"/>
      <c r="D34" s="65"/>
      <c r="E34" s="65"/>
      <c r="F34" s="65"/>
      <c r="G34" s="65"/>
      <c r="H34" s="66"/>
    </row>
  </sheetData>
  <mergeCells count="5">
    <mergeCell ref="A21:H21"/>
    <mergeCell ref="A1:H1"/>
    <mergeCell ref="A3:H3"/>
    <mergeCell ref="A5:H5"/>
    <mergeCell ref="A7:H7"/>
  </mergeCells>
  <pageMargins left="0.7" right="0.7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0"/>
  <sheetViews>
    <sheetView workbookViewId="0">
      <selection activeCell="C11" sqref="C1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72" t="s">
        <v>94</v>
      </c>
      <c r="B1" s="72"/>
      <c r="C1" s="72"/>
      <c r="D1" s="72"/>
      <c r="E1" s="72"/>
      <c r="F1" s="72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72" t="s">
        <v>24</v>
      </c>
      <c r="B3" s="72"/>
      <c r="C3" s="72"/>
      <c r="D3" s="72"/>
      <c r="E3" s="72"/>
      <c r="F3" s="72"/>
    </row>
    <row r="4" spans="1:6" ht="18" x14ac:dyDescent="0.25">
      <c r="B4" s="4"/>
      <c r="C4" s="4"/>
      <c r="D4" s="4"/>
      <c r="E4" s="5"/>
      <c r="F4" s="5"/>
    </row>
    <row r="5" spans="1:6" ht="18" customHeight="1" x14ac:dyDescent="0.25">
      <c r="A5" s="72" t="s">
        <v>4</v>
      </c>
      <c r="B5" s="72"/>
      <c r="C5" s="72"/>
      <c r="D5" s="72"/>
      <c r="E5" s="72"/>
      <c r="F5" s="72"/>
    </row>
    <row r="6" spans="1:6" ht="18" x14ac:dyDescent="0.25">
      <c r="A6" s="4"/>
      <c r="B6" s="4"/>
      <c r="C6" s="4"/>
      <c r="D6" s="4"/>
      <c r="E6" s="5"/>
      <c r="F6" s="5"/>
    </row>
    <row r="7" spans="1:6" ht="15.75" customHeight="1" x14ac:dyDescent="0.25">
      <c r="A7" s="72" t="s">
        <v>52</v>
      </c>
      <c r="B7" s="72"/>
      <c r="C7" s="72"/>
      <c r="D7" s="72"/>
      <c r="E7" s="72"/>
      <c r="F7" s="72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0" t="s">
        <v>54</v>
      </c>
      <c r="B9" s="19" t="s">
        <v>95</v>
      </c>
      <c r="C9" s="20" t="s">
        <v>96</v>
      </c>
      <c r="D9" s="20" t="s">
        <v>101</v>
      </c>
      <c r="E9" s="20" t="s">
        <v>93</v>
      </c>
      <c r="F9" s="20" t="s">
        <v>102</v>
      </c>
    </row>
    <row r="10" spans="1:6" x14ac:dyDescent="0.25">
      <c r="A10" s="42" t="s">
        <v>0</v>
      </c>
      <c r="B10" s="69">
        <v>1269018</v>
      </c>
      <c r="C10" s="67">
        <v>1406700</v>
      </c>
      <c r="D10" s="67">
        <v>1699200</v>
      </c>
      <c r="E10" s="67">
        <v>1720500</v>
      </c>
      <c r="F10" s="67">
        <v>1751200</v>
      </c>
    </row>
    <row r="11" spans="1:6" x14ac:dyDescent="0.25">
      <c r="A11" s="24" t="s">
        <v>59</v>
      </c>
      <c r="B11" s="67">
        <v>82195</v>
      </c>
      <c r="C11" s="67">
        <v>80900</v>
      </c>
      <c r="D11" s="67">
        <v>64300</v>
      </c>
      <c r="E11" s="67">
        <v>65300</v>
      </c>
      <c r="F11" s="67">
        <v>68600</v>
      </c>
    </row>
    <row r="12" spans="1:6" x14ac:dyDescent="0.25">
      <c r="A12" s="13" t="s">
        <v>60</v>
      </c>
      <c r="B12" s="9"/>
      <c r="C12" s="9">
        <v>80900</v>
      </c>
      <c r="D12" s="9">
        <v>64300</v>
      </c>
      <c r="E12" s="9">
        <v>65300</v>
      </c>
      <c r="F12" s="9">
        <v>68600</v>
      </c>
    </row>
    <row r="13" spans="1:6" x14ac:dyDescent="0.25">
      <c r="A13" s="12" t="s">
        <v>84</v>
      </c>
      <c r="B13" s="9"/>
      <c r="C13" s="9">
        <v>64900</v>
      </c>
      <c r="D13" s="9">
        <v>236100</v>
      </c>
      <c r="E13" s="9">
        <v>240400</v>
      </c>
      <c r="F13" s="9">
        <v>251800</v>
      </c>
    </row>
    <row r="14" spans="1:6" x14ac:dyDescent="0.25">
      <c r="A14" s="12" t="s">
        <v>85</v>
      </c>
      <c r="B14" s="8">
        <v>2980</v>
      </c>
      <c r="C14" s="9">
        <v>3500</v>
      </c>
      <c r="D14" s="9">
        <v>10300</v>
      </c>
      <c r="E14" s="9">
        <v>10300</v>
      </c>
      <c r="F14" s="9">
        <v>10300</v>
      </c>
    </row>
    <row r="15" spans="1:6" ht="25.5" x14ac:dyDescent="0.25">
      <c r="A15" s="11" t="s">
        <v>57</v>
      </c>
      <c r="B15" s="8">
        <v>5314</v>
      </c>
      <c r="C15" s="9">
        <v>10500</v>
      </c>
      <c r="D15" s="9">
        <v>7600</v>
      </c>
      <c r="E15" s="9">
        <v>7600</v>
      </c>
      <c r="F15" s="9">
        <v>7600</v>
      </c>
    </row>
    <row r="16" spans="1:6" ht="25.5" x14ac:dyDescent="0.25">
      <c r="A16" s="17" t="s">
        <v>58</v>
      </c>
      <c r="B16" s="8">
        <v>5314</v>
      </c>
      <c r="C16" s="9">
        <v>10500</v>
      </c>
      <c r="D16" s="9">
        <v>7600</v>
      </c>
      <c r="E16" s="9">
        <v>7600</v>
      </c>
      <c r="F16" s="9">
        <v>7600</v>
      </c>
    </row>
    <row r="17" spans="1:6" x14ac:dyDescent="0.25">
      <c r="A17" s="42" t="s">
        <v>55</v>
      </c>
      <c r="B17" s="8">
        <v>1178529</v>
      </c>
      <c r="C17" s="9">
        <v>1246900</v>
      </c>
      <c r="D17" s="9">
        <v>1380900</v>
      </c>
      <c r="E17" s="9">
        <v>1396900</v>
      </c>
      <c r="F17" s="10">
        <v>1412900</v>
      </c>
    </row>
    <row r="18" spans="1:6" x14ac:dyDescent="0.25">
      <c r="A18" s="13" t="s">
        <v>56</v>
      </c>
      <c r="B18" s="8">
        <v>1178529</v>
      </c>
      <c r="C18" s="9">
        <v>1246900</v>
      </c>
      <c r="D18" s="9">
        <v>1380900</v>
      </c>
      <c r="E18" s="9">
        <v>1396900</v>
      </c>
      <c r="F18" s="10">
        <v>1412900</v>
      </c>
    </row>
    <row r="21" spans="1:6" ht="15.75" customHeight="1" x14ac:dyDescent="0.25">
      <c r="A21" s="72" t="s">
        <v>53</v>
      </c>
      <c r="B21" s="72"/>
      <c r="C21" s="72"/>
      <c r="D21" s="72"/>
      <c r="E21" s="72"/>
      <c r="F21" s="72"/>
    </row>
    <row r="22" spans="1:6" ht="18" x14ac:dyDescent="0.25">
      <c r="A22" s="4"/>
      <c r="B22" s="4"/>
      <c r="C22" s="4"/>
      <c r="D22" s="4"/>
      <c r="E22" s="5"/>
      <c r="F22" s="5"/>
    </row>
    <row r="23" spans="1:6" ht="25.5" x14ac:dyDescent="0.25">
      <c r="A23" s="20" t="s">
        <v>54</v>
      </c>
      <c r="B23" s="19" t="s">
        <v>95</v>
      </c>
      <c r="C23" s="20" t="s">
        <v>96</v>
      </c>
      <c r="D23" s="20" t="s">
        <v>101</v>
      </c>
      <c r="E23" s="20" t="s">
        <v>93</v>
      </c>
      <c r="F23" s="20" t="s">
        <v>102</v>
      </c>
    </row>
    <row r="24" spans="1:6" x14ac:dyDescent="0.25">
      <c r="A24" s="42" t="s">
        <v>1</v>
      </c>
      <c r="B24" s="69">
        <v>1278187</v>
      </c>
      <c r="C24" s="67">
        <v>1406700</v>
      </c>
      <c r="D24" s="67">
        <v>1699200</v>
      </c>
      <c r="E24" s="67">
        <v>1720500</v>
      </c>
      <c r="F24" s="67">
        <v>1751200</v>
      </c>
    </row>
    <row r="25" spans="1:6" ht="15.75" customHeight="1" x14ac:dyDescent="0.25">
      <c r="A25" s="24" t="s">
        <v>59</v>
      </c>
      <c r="B25" s="8">
        <v>19483</v>
      </c>
      <c r="C25" s="9">
        <v>80900</v>
      </c>
      <c r="D25" s="9">
        <v>64300</v>
      </c>
      <c r="E25" s="9">
        <v>65300</v>
      </c>
      <c r="F25" s="9">
        <v>68600</v>
      </c>
    </row>
    <row r="26" spans="1:6" x14ac:dyDescent="0.25">
      <c r="A26" s="13" t="s">
        <v>60</v>
      </c>
      <c r="B26" s="8">
        <v>19483</v>
      </c>
      <c r="C26" s="9">
        <v>80900</v>
      </c>
      <c r="D26" s="9">
        <v>64300</v>
      </c>
      <c r="E26" s="9">
        <v>65300</v>
      </c>
      <c r="F26" s="9">
        <v>68600</v>
      </c>
    </row>
    <row r="27" spans="1:6" x14ac:dyDescent="0.25">
      <c r="A27" s="12" t="s">
        <v>86</v>
      </c>
      <c r="B27" s="8">
        <v>73427</v>
      </c>
      <c r="C27" s="9">
        <v>64900</v>
      </c>
      <c r="D27" s="9">
        <v>236100</v>
      </c>
      <c r="E27" s="9">
        <v>240400</v>
      </c>
      <c r="F27" s="9">
        <v>251800</v>
      </c>
    </row>
    <row r="28" spans="1:6" x14ac:dyDescent="0.25">
      <c r="A28" s="24" t="s">
        <v>61</v>
      </c>
      <c r="B28" s="8">
        <v>1394</v>
      </c>
      <c r="C28" s="9">
        <v>3500</v>
      </c>
      <c r="D28" s="9">
        <v>10300</v>
      </c>
      <c r="E28" s="9">
        <v>10300</v>
      </c>
      <c r="F28" s="9">
        <v>10300</v>
      </c>
    </row>
    <row r="29" spans="1:6" x14ac:dyDescent="0.25">
      <c r="A29" s="24" t="s">
        <v>87</v>
      </c>
      <c r="B29" s="8">
        <v>5265</v>
      </c>
      <c r="C29" s="9">
        <v>10500</v>
      </c>
      <c r="D29" s="9">
        <v>7600</v>
      </c>
      <c r="E29" s="9">
        <v>7600</v>
      </c>
      <c r="F29" s="9">
        <v>7600</v>
      </c>
    </row>
    <row r="30" spans="1:6" x14ac:dyDescent="0.25">
      <c r="A30" s="24" t="s">
        <v>55</v>
      </c>
      <c r="B30" s="8">
        <v>1178618</v>
      </c>
      <c r="C30" s="9">
        <v>1246900</v>
      </c>
      <c r="D30" s="9">
        <v>1380900</v>
      </c>
      <c r="E30" s="9">
        <v>1396900</v>
      </c>
      <c r="F30" s="9">
        <v>1412900</v>
      </c>
    </row>
  </sheetData>
  <mergeCells count="5">
    <mergeCell ref="A1:F1"/>
    <mergeCell ref="A3:F3"/>
    <mergeCell ref="A5:F5"/>
    <mergeCell ref="A7:F7"/>
    <mergeCell ref="A21:F21"/>
  </mergeCells>
  <pageMargins left="0.7" right="0.7" top="0.75" bottom="0.75" header="0.3" footer="0.3"/>
  <pageSetup paperSize="9" scale="8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5"/>
  <sheetViews>
    <sheetView workbookViewId="0">
      <selection activeCell="C11" sqref="C11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72" t="s">
        <v>94</v>
      </c>
      <c r="B1" s="72"/>
      <c r="C1" s="72"/>
      <c r="D1" s="72"/>
      <c r="E1" s="72"/>
      <c r="F1" s="72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72" t="s">
        <v>24</v>
      </c>
      <c r="B3" s="72"/>
      <c r="C3" s="72"/>
      <c r="D3" s="72"/>
      <c r="E3" s="73"/>
      <c r="F3" s="73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72" t="s">
        <v>4</v>
      </c>
      <c r="B5" s="74"/>
      <c r="C5" s="74"/>
      <c r="D5" s="74"/>
      <c r="E5" s="74"/>
      <c r="F5" s="74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72" t="s">
        <v>14</v>
      </c>
      <c r="B7" s="92"/>
      <c r="C7" s="92"/>
      <c r="D7" s="92"/>
      <c r="E7" s="92"/>
      <c r="F7" s="92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0" t="s">
        <v>54</v>
      </c>
      <c r="B9" s="19" t="s">
        <v>95</v>
      </c>
      <c r="C9" s="20" t="s">
        <v>96</v>
      </c>
      <c r="D9" s="20" t="s">
        <v>101</v>
      </c>
      <c r="E9" s="20" t="s">
        <v>93</v>
      </c>
      <c r="F9" s="20" t="s">
        <v>102</v>
      </c>
    </row>
    <row r="10" spans="1:6" ht="15.75" customHeight="1" x14ac:dyDescent="0.25">
      <c r="A10" s="11" t="s">
        <v>15</v>
      </c>
      <c r="B10" s="8">
        <v>1278187</v>
      </c>
      <c r="C10" s="9">
        <v>1406700</v>
      </c>
      <c r="D10" s="9">
        <v>1699200</v>
      </c>
      <c r="E10" s="9">
        <v>1720500</v>
      </c>
      <c r="F10" s="9">
        <v>1751200</v>
      </c>
    </row>
    <row r="11" spans="1:6" ht="15.75" customHeight="1" x14ac:dyDescent="0.25">
      <c r="A11" s="11" t="s">
        <v>16</v>
      </c>
      <c r="B11" s="8">
        <v>1278187</v>
      </c>
      <c r="C11" s="9">
        <v>1406700</v>
      </c>
      <c r="D11" s="9">
        <v>1699200</v>
      </c>
      <c r="E11" s="9">
        <v>1720500</v>
      </c>
      <c r="F11" s="9">
        <v>1751200</v>
      </c>
    </row>
    <row r="12" spans="1:6" ht="25.5" x14ac:dyDescent="0.25">
      <c r="A12" s="17" t="s">
        <v>17</v>
      </c>
      <c r="B12" s="8"/>
      <c r="C12" s="9"/>
      <c r="D12" s="9"/>
      <c r="E12" s="9"/>
      <c r="F12" s="9"/>
    </row>
    <row r="13" spans="1:6" x14ac:dyDescent="0.25">
      <c r="A13" s="16" t="s">
        <v>18</v>
      </c>
      <c r="B13" s="8"/>
      <c r="C13" s="9"/>
      <c r="D13" s="9"/>
      <c r="E13" s="9"/>
      <c r="F13" s="9"/>
    </row>
    <row r="14" spans="1:6" x14ac:dyDescent="0.25">
      <c r="A14" s="11" t="s">
        <v>19</v>
      </c>
      <c r="B14" s="8"/>
      <c r="C14" s="9"/>
      <c r="D14" s="9"/>
      <c r="E14" s="9"/>
      <c r="F14" s="10"/>
    </row>
    <row r="15" spans="1:6" ht="25.5" x14ac:dyDescent="0.25">
      <c r="A15" s="18" t="s">
        <v>20</v>
      </c>
      <c r="B15" s="8"/>
      <c r="C15" s="9"/>
      <c r="D15" s="9"/>
      <c r="E15" s="9"/>
      <c r="F15" s="10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workbookViewId="0">
      <selection activeCell="J8" sqref="J8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72" t="s">
        <v>94</v>
      </c>
      <c r="B1" s="72"/>
      <c r="C1" s="72"/>
      <c r="D1" s="72"/>
      <c r="E1" s="72"/>
      <c r="F1" s="72"/>
      <c r="G1" s="72"/>
      <c r="H1" s="72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72" t="s">
        <v>24</v>
      </c>
      <c r="B3" s="72"/>
      <c r="C3" s="72"/>
      <c r="D3" s="72"/>
      <c r="E3" s="72"/>
      <c r="F3" s="72"/>
      <c r="G3" s="72"/>
      <c r="H3" s="72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72" t="s">
        <v>63</v>
      </c>
      <c r="B5" s="72"/>
      <c r="C5" s="72"/>
      <c r="D5" s="72"/>
      <c r="E5" s="72"/>
      <c r="F5" s="72"/>
      <c r="G5" s="72"/>
      <c r="H5" s="72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20" t="s">
        <v>5</v>
      </c>
      <c r="B7" s="19" t="s">
        <v>6</v>
      </c>
      <c r="C7" s="19" t="s">
        <v>42</v>
      </c>
      <c r="D7" s="19" t="s">
        <v>95</v>
      </c>
      <c r="E7" s="20" t="s">
        <v>96</v>
      </c>
      <c r="F7" s="20" t="s">
        <v>101</v>
      </c>
      <c r="G7" s="20" t="s">
        <v>93</v>
      </c>
      <c r="H7" s="20" t="s">
        <v>102</v>
      </c>
    </row>
    <row r="8" spans="1:8" x14ac:dyDescent="0.25">
      <c r="A8" s="40"/>
      <c r="B8" s="41"/>
      <c r="C8" s="39" t="s">
        <v>65</v>
      </c>
      <c r="D8" s="41">
        <v>0</v>
      </c>
      <c r="E8" s="40">
        <v>0</v>
      </c>
      <c r="F8" s="40">
        <v>0</v>
      </c>
      <c r="G8" s="40">
        <v>0</v>
      </c>
      <c r="H8" s="40">
        <v>0</v>
      </c>
    </row>
    <row r="9" spans="1:8" ht="25.5" x14ac:dyDescent="0.25">
      <c r="A9" s="11">
        <v>8</v>
      </c>
      <c r="B9" s="11"/>
      <c r="C9" s="11" t="s">
        <v>21</v>
      </c>
      <c r="D9" s="8">
        <v>0</v>
      </c>
      <c r="E9" s="9">
        <v>0</v>
      </c>
      <c r="F9" s="9">
        <v>0</v>
      </c>
      <c r="G9" s="9">
        <v>0</v>
      </c>
      <c r="H9" s="9">
        <v>0</v>
      </c>
    </row>
    <row r="10" spans="1:8" x14ac:dyDescent="0.25">
      <c r="A10" s="11"/>
      <c r="B10" s="15">
        <v>84</v>
      </c>
      <c r="C10" s="15" t="s">
        <v>28</v>
      </c>
      <c r="D10" s="8">
        <v>0</v>
      </c>
      <c r="E10" s="9">
        <v>0</v>
      </c>
      <c r="F10" s="9">
        <v>0</v>
      </c>
      <c r="G10" s="9">
        <v>0</v>
      </c>
      <c r="H10" s="9">
        <v>0</v>
      </c>
    </row>
    <row r="11" spans="1:8" x14ac:dyDescent="0.25">
      <c r="A11" s="11"/>
      <c r="B11" s="15"/>
      <c r="C11" s="43"/>
      <c r="D11" s="8"/>
      <c r="E11" s="9"/>
      <c r="F11" s="9"/>
      <c r="G11" s="9"/>
      <c r="H11" s="9"/>
    </row>
    <row r="12" spans="1:8" x14ac:dyDescent="0.25">
      <c r="A12" s="11"/>
      <c r="B12" s="15"/>
      <c r="C12" s="39" t="s">
        <v>68</v>
      </c>
      <c r="D12" s="8"/>
      <c r="E12" s="9"/>
      <c r="F12" s="9"/>
      <c r="G12" s="9"/>
      <c r="H12" s="9"/>
    </row>
    <row r="13" spans="1:8" ht="25.5" x14ac:dyDescent="0.25">
      <c r="A13" s="14">
        <v>5</v>
      </c>
      <c r="B13" s="14"/>
      <c r="C13" s="24" t="s">
        <v>22</v>
      </c>
      <c r="D13" s="8">
        <v>0</v>
      </c>
      <c r="E13" s="9">
        <v>0</v>
      </c>
      <c r="F13" s="9">
        <v>0</v>
      </c>
      <c r="G13" s="9">
        <v>0</v>
      </c>
      <c r="H13" s="9">
        <v>0</v>
      </c>
    </row>
    <row r="14" spans="1:8" ht="25.5" x14ac:dyDescent="0.25">
      <c r="A14" s="15"/>
      <c r="B14" s="15">
        <v>54</v>
      </c>
      <c r="C14" s="25" t="s">
        <v>29</v>
      </c>
      <c r="D14" s="8">
        <v>0</v>
      </c>
      <c r="E14" s="9">
        <v>0</v>
      </c>
      <c r="F14" s="9">
        <v>0</v>
      </c>
      <c r="G14" s="9">
        <v>0</v>
      </c>
      <c r="H14" s="10">
        <v>0</v>
      </c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16"/>
  <sheetViews>
    <sheetView workbookViewId="0">
      <selection activeCell="J9" sqref="J9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72" t="s">
        <v>94</v>
      </c>
      <c r="B1" s="72"/>
      <c r="C1" s="72"/>
      <c r="D1" s="72"/>
      <c r="E1" s="72"/>
      <c r="F1" s="72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72" t="s">
        <v>24</v>
      </c>
      <c r="B3" s="72"/>
      <c r="C3" s="72"/>
      <c r="D3" s="72"/>
      <c r="E3" s="72"/>
      <c r="F3" s="72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72" t="s">
        <v>64</v>
      </c>
      <c r="B5" s="72"/>
      <c r="C5" s="72"/>
      <c r="D5" s="72"/>
      <c r="E5" s="72"/>
      <c r="F5" s="72"/>
    </row>
    <row r="6" spans="1:6" ht="18" x14ac:dyDescent="0.25">
      <c r="A6" s="4"/>
      <c r="B6" s="4"/>
      <c r="C6" s="4"/>
      <c r="D6" s="4"/>
      <c r="E6" s="5"/>
      <c r="F6" s="5"/>
    </row>
    <row r="7" spans="1:6" ht="25.5" x14ac:dyDescent="0.25">
      <c r="A7" s="19" t="s">
        <v>54</v>
      </c>
      <c r="B7" s="19" t="s">
        <v>95</v>
      </c>
      <c r="C7" s="20" t="s">
        <v>96</v>
      </c>
      <c r="D7" s="20" t="s">
        <v>101</v>
      </c>
      <c r="E7" s="20" t="s">
        <v>93</v>
      </c>
      <c r="F7" s="20" t="s">
        <v>102</v>
      </c>
    </row>
    <row r="8" spans="1:6" x14ac:dyDescent="0.25">
      <c r="A8" s="11" t="s">
        <v>65</v>
      </c>
      <c r="B8" s="8">
        <v>0</v>
      </c>
      <c r="C8" s="9">
        <v>0</v>
      </c>
      <c r="D8" s="9">
        <v>0</v>
      </c>
      <c r="E8" s="9">
        <v>0</v>
      </c>
      <c r="F8" s="9">
        <v>0</v>
      </c>
    </row>
    <row r="9" spans="1:6" ht="25.5" x14ac:dyDescent="0.25">
      <c r="A9" s="11" t="s">
        <v>66</v>
      </c>
      <c r="B9" s="8">
        <v>0</v>
      </c>
      <c r="C9" s="9">
        <v>0</v>
      </c>
      <c r="D9" s="9">
        <v>0</v>
      </c>
      <c r="E9" s="9">
        <v>0</v>
      </c>
      <c r="F9" s="9">
        <v>0</v>
      </c>
    </row>
    <row r="10" spans="1:6" ht="25.5" x14ac:dyDescent="0.25">
      <c r="A10" s="17" t="s">
        <v>67</v>
      </c>
      <c r="B10" s="8">
        <v>0</v>
      </c>
      <c r="C10" s="9">
        <v>0</v>
      </c>
      <c r="D10" s="9">
        <v>0</v>
      </c>
      <c r="E10" s="9">
        <v>0</v>
      </c>
      <c r="F10" s="9">
        <v>0</v>
      </c>
    </row>
    <row r="11" spans="1:6" x14ac:dyDescent="0.25">
      <c r="A11" s="17"/>
      <c r="B11" s="8"/>
      <c r="C11" s="9"/>
      <c r="D11" s="9"/>
      <c r="E11" s="9"/>
      <c r="F11" s="9"/>
    </row>
    <row r="12" spans="1:6" x14ac:dyDescent="0.25">
      <c r="A12" s="11" t="s">
        <v>68</v>
      </c>
      <c r="B12" s="8"/>
      <c r="C12" s="9"/>
      <c r="D12" s="9"/>
      <c r="E12" s="9"/>
      <c r="F12" s="9"/>
    </row>
    <row r="13" spans="1:6" x14ac:dyDescent="0.25">
      <c r="A13" s="24" t="s">
        <v>59</v>
      </c>
      <c r="B13" s="8"/>
      <c r="C13" s="9"/>
      <c r="D13" s="9"/>
      <c r="E13" s="9"/>
      <c r="F13" s="9"/>
    </row>
    <row r="14" spans="1:6" x14ac:dyDescent="0.25">
      <c r="A14" s="13" t="s">
        <v>60</v>
      </c>
      <c r="B14" s="8"/>
      <c r="C14" s="9"/>
      <c r="D14" s="9"/>
      <c r="E14" s="9"/>
      <c r="F14" s="10"/>
    </row>
    <row r="15" spans="1:6" x14ac:dyDescent="0.25">
      <c r="A15" s="24" t="s">
        <v>61</v>
      </c>
      <c r="B15" s="8"/>
      <c r="C15" s="9"/>
      <c r="D15" s="9"/>
      <c r="E15" s="9"/>
      <c r="F15" s="10"/>
    </row>
    <row r="16" spans="1:6" x14ac:dyDescent="0.25">
      <c r="A16" s="13" t="s">
        <v>62</v>
      </c>
      <c r="B16" s="8"/>
      <c r="C16" s="9"/>
      <c r="D16" s="9"/>
      <c r="E16" s="9"/>
      <c r="F16" s="10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9"/>
  <sheetViews>
    <sheetView tabSelected="1" workbookViewId="0">
      <selection activeCell="E11" sqref="E1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9" ht="42" customHeight="1" x14ac:dyDescent="0.25">
      <c r="A1" s="72" t="s">
        <v>94</v>
      </c>
      <c r="B1" s="72"/>
      <c r="C1" s="72"/>
      <c r="D1" s="72"/>
      <c r="E1" s="72"/>
      <c r="F1" s="72"/>
      <c r="G1" s="72"/>
      <c r="H1" s="72"/>
      <c r="I1" s="72"/>
    </row>
    <row r="2" spans="1:9" ht="18" x14ac:dyDescent="0.25">
      <c r="A2" s="4"/>
      <c r="B2" s="4"/>
      <c r="C2" s="4"/>
      <c r="D2" s="4"/>
      <c r="E2" s="4"/>
      <c r="F2" s="4"/>
      <c r="G2" s="4"/>
      <c r="H2" s="5"/>
      <c r="I2" s="5"/>
    </row>
    <row r="3" spans="1:9" ht="18" customHeight="1" x14ac:dyDescent="0.25">
      <c r="A3" s="72" t="s">
        <v>23</v>
      </c>
      <c r="B3" s="74"/>
      <c r="C3" s="74"/>
      <c r="D3" s="74"/>
      <c r="E3" s="74"/>
      <c r="F3" s="74"/>
      <c r="G3" s="74"/>
      <c r="H3" s="74"/>
      <c r="I3" s="74"/>
    </row>
    <row r="4" spans="1:9" ht="18" x14ac:dyDescent="0.25">
      <c r="A4" s="4"/>
      <c r="B4" s="4"/>
      <c r="C4" s="4"/>
      <c r="D4" s="4"/>
      <c r="E4" s="4"/>
      <c r="F4" s="4"/>
      <c r="G4" s="4"/>
      <c r="H4" s="5"/>
      <c r="I4" s="5"/>
    </row>
    <row r="5" spans="1:9" ht="25.5" x14ac:dyDescent="0.25">
      <c r="A5" s="106" t="s">
        <v>25</v>
      </c>
      <c r="B5" s="107"/>
      <c r="C5" s="108"/>
      <c r="D5" s="19" t="s">
        <v>26</v>
      </c>
      <c r="E5" s="19" t="s">
        <v>95</v>
      </c>
      <c r="F5" s="20" t="s">
        <v>96</v>
      </c>
      <c r="G5" s="20" t="s">
        <v>101</v>
      </c>
      <c r="H5" s="20" t="s">
        <v>93</v>
      </c>
      <c r="I5" s="20" t="s">
        <v>102</v>
      </c>
    </row>
    <row r="6" spans="1:9" x14ac:dyDescent="0.25">
      <c r="A6" s="99" t="s">
        <v>88</v>
      </c>
      <c r="B6" s="100"/>
      <c r="C6" s="101"/>
      <c r="D6" s="28" t="s">
        <v>31</v>
      </c>
      <c r="E6" s="8"/>
      <c r="F6" s="9"/>
      <c r="G6" s="9"/>
      <c r="H6" s="9"/>
      <c r="I6" s="9"/>
    </row>
    <row r="7" spans="1:9" x14ac:dyDescent="0.25">
      <c r="A7" s="99" t="s">
        <v>88</v>
      </c>
      <c r="B7" s="100"/>
      <c r="C7" s="101"/>
      <c r="D7" s="28" t="s">
        <v>89</v>
      </c>
      <c r="E7" s="8"/>
      <c r="F7" s="9"/>
      <c r="G7" s="9"/>
      <c r="H7" s="9"/>
      <c r="I7" s="9"/>
    </row>
    <row r="8" spans="1:9" x14ac:dyDescent="0.25">
      <c r="A8" s="105" t="s">
        <v>91</v>
      </c>
      <c r="B8" s="103"/>
      <c r="C8" s="104"/>
      <c r="D8" s="38" t="s">
        <v>90</v>
      </c>
      <c r="E8" s="8">
        <v>1427</v>
      </c>
      <c r="F8" s="9">
        <v>4200</v>
      </c>
      <c r="G8" s="9">
        <v>2700</v>
      </c>
      <c r="H8" s="9">
        <v>2700</v>
      </c>
      <c r="I8" s="10">
        <v>2900</v>
      </c>
    </row>
    <row r="9" spans="1:9" x14ac:dyDescent="0.25">
      <c r="A9" s="93">
        <v>3</v>
      </c>
      <c r="B9" s="94"/>
      <c r="C9" s="95"/>
      <c r="D9" s="27" t="s">
        <v>10</v>
      </c>
      <c r="E9" s="8">
        <v>1427</v>
      </c>
      <c r="F9" s="9">
        <v>4200</v>
      </c>
      <c r="G9" s="9">
        <v>2700</v>
      </c>
      <c r="H9" s="9">
        <v>2700</v>
      </c>
      <c r="I9" s="10">
        <v>2900</v>
      </c>
    </row>
    <row r="10" spans="1:9" x14ac:dyDescent="0.25">
      <c r="A10" s="96">
        <v>31</v>
      </c>
      <c r="B10" s="97"/>
      <c r="C10" s="98"/>
      <c r="D10" s="27" t="s">
        <v>11</v>
      </c>
      <c r="E10" s="8">
        <v>1374</v>
      </c>
      <c r="F10" s="9">
        <v>2800</v>
      </c>
      <c r="G10" s="9">
        <v>1300</v>
      </c>
      <c r="H10" s="9">
        <v>1300</v>
      </c>
      <c r="I10" s="10">
        <v>1400</v>
      </c>
    </row>
    <row r="11" spans="1:9" x14ac:dyDescent="0.25">
      <c r="A11" s="96">
        <v>32</v>
      </c>
      <c r="B11" s="97"/>
      <c r="C11" s="98"/>
      <c r="D11" s="27" t="s">
        <v>27</v>
      </c>
      <c r="E11" s="8">
        <v>53</v>
      </c>
      <c r="F11" s="9">
        <v>1400</v>
      </c>
      <c r="G11" s="9">
        <v>1400</v>
      </c>
      <c r="H11" s="9">
        <v>1400</v>
      </c>
      <c r="I11" s="10">
        <v>1500</v>
      </c>
    </row>
    <row r="12" spans="1:9" x14ac:dyDescent="0.25">
      <c r="A12" s="99" t="s">
        <v>30</v>
      </c>
      <c r="B12" s="100"/>
      <c r="C12" s="101"/>
      <c r="D12" s="28" t="s">
        <v>31</v>
      </c>
      <c r="E12" s="8">
        <v>0</v>
      </c>
      <c r="F12" s="9">
        <v>0</v>
      </c>
      <c r="G12" s="9">
        <v>0</v>
      </c>
      <c r="H12" s="9">
        <v>0</v>
      </c>
      <c r="I12" s="9">
        <v>0</v>
      </c>
    </row>
    <row r="13" spans="1:9" ht="14.25" customHeight="1" x14ac:dyDescent="0.25">
      <c r="A13" s="99" t="s">
        <v>34</v>
      </c>
      <c r="B13" s="100"/>
      <c r="C13" s="101"/>
      <c r="D13" s="28" t="s">
        <v>35</v>
      </c>
      <c r="E13" s="8">
        <v>0</v>
      </c>
      <c r="F13" s="9">
        <v>0</v>
      </c>
      <c r="G13" s="9">
        <v>0</v>
      </c>
      <c r="H13" s="9">
        <v>0</v>
      </c>
      <c r="I13" s="9">
        <v>0</v>
      </c>
    </row>
    <row r="14" spans="1:9" ht="15" customHeight="1" x14ac:dyDescent="0.25">
      <c r="A14" s="102" t="s">
        <v>32</v>
      </c>
      <c r="B14" s="103"/>
      <c r="C14" s="104"/>
      <c r="D14" s="38" t="s">
        <v>33</v>
      </c>
      <c r="E14" s="8"/>
      <c r="F14" s="9"/>
      <c r="G14" s="9"/>
      <c r="H14" s="9"/>
      <c r="I14" s="10"/>
    </row>
    <row r="15" spans="1:9" x14ac:dyDescent="0.25">
      <c r="A15" s="93">
        <v>3</v>
      </c>
      <c r="B15" s="94"/>
      <c r="C15" s="95"/>
      <c r="D15" s="27" t="s">
        <v>10</v>
      </c>
      <c r="E15" s="8"/>
      <c r="F15" s="9"/>
      <c r="G15" s="9"/>
      <c r="H15" s="9"/>
      <c r="I15" s="10"/>
    </row>
    <row r="16" spans="1:9" x14ac:dyDescent="0.25">
      <c r="A16" s="96">
        <v>32</v>
      </c>
      <c r="B16" s="97"/>
      <c r="C16" s="98"/>
      <c r="D16" s="27" t="s">
        <v>27</v>
      </c>
      <c r="E16" s="8"/>
      <c r="F16" s="9"/>
      <c r="G16" s="9"/>
      <c r="H16" s="9"/>
      <c r="I16" s="10"/>
    </row>
    <row r="17" spans="1:9" ht="15" customHeight="1" x14ac:dyDescent="0.25">
      <c r="A17" s="102" t="s">
        <v>32</v>
      </c>
      <c r="B17" s="103"/>
      <c r="C17" s="104"/>
      <c r="D17" s="38" t="s">
        <v>33</v>
      </c>
      <c r="E17" s="8"/>
      <c r="F17" s="9"/>
      <c r="G17" s="9"/>
      <c r="H17" s="9"/>
      <c r="I17" s="10"/>
    </row>
    <row r="18" spans="1:9" ht="25.5" x14ac:dyDescent="0.25">
      <c r="A18" s="93">
        <v>4</v>
      </c>
      <c r="B18" s="94"/>
      <c r="C18" s="95"/>
      <c r="D18" s="27" t="s">
        <v>12</v>
      </c>
      <c r="E18" s="8"/>
      <c r="F18" s="9"/>
      <c r="G18" s="9"/>
      <c r="H18" s="9"/>
      <c r="I18" s="10"/>
    </row>
    <row r="19" spans="1:9" ht="25.5" x14ac:dyDescent="0.25">
      <c r="A19" s="96">
        <v>42</v>
      </c>
      <c r="B19" s="97"/>
      <c r="C19" s="98"/>
      <c r="D19" s="27" t="s">
        <v>41</v>
      </c>
      <c r="E19" s="8"/>
      <c r="F19" s="9"/>
      <c r="G19" s="9"/>
      <c r="H19" s="9"/>
      <c r="I19" s="10"/>
    </row>
  </sheetData>
  <mergeCells count="17">
    <mergeCell ref="A6:C6"/>
    <mergeCell ref="A7:C7"/>
    <mergeCell ref="A1:I1"/>
    <mergeCell ref="A3:I3"/>
    <mergeCell ref="A5:C5"/>
    <mergeCell ref="A8:C8"/>
    <mergeCell ref="A9:C9"/>
    <mergeCell ref="A11:C11"/>
    <mergeCell ref="A10:C10"/>
    <mergeCell ref="A16:C16"/>
    <mergeCell ref="A18:C18"/>
    <mergeCell ref="A19:C19"/>
    <mergeCell ref="A12:C12"/>
    <mergeCell ref="A13:C13"/>
    <mergeCell ref="A14:C14"/>
    <mergeCell ref="A15:C15"/>
    <mergeCell ref="A17:C17"/>
  </mergeCells>
  <pageMargins left="0.7" right="0.7" top="0.75" bottom="0.75" header="0.3" footer="0.3"/>
  <pageSetup paperSize="9" scale="7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Ružica Belić</cp:lastModifiedBy>
  <cp:lastPrinted>2025-11-10T12:15:32Z</cp:lastPrinted>
  <dcterms:created xsi:type="dcterms:W3CDTF">2022-08-12T12:51:27Z</dcterms:created>
  <dcterms:modified xsi:type="dcterms:W3CDTF">2026-01-05T09:18:02Z</dcterms:modified>
</cp:coreProperties>
</file>